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25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<sst xmlns="http://schemas.openxmlformats.org/spreadsheetml/2006/main" count="229" uniqueCount="174">
  <si>
    <t>www.kcc.kz</t>
  </si>
  <si>
    <t>15 Мая 2018 г.</t>
  </si>
  <si>
    <t>в KZT</t>
  </si>
  <si>
    <t>Наименование товаров</t>
  </si>
  <si>
    <t>Остаток</t>
  </si>
  <si>
    <t>Ед.</t>
  </si>
  <si>
    <t>Оптовые</t>
  </si>
  <si>
    <t>Партнерские</t>
  </si>
  <si>
    <t>Комментарий</t>
  </si>
  <si>
    <t>01_COMMSCOPE NETCONNECT</t>
  </si>
  <si>
    <t xml:space="preserve"> </t>
  </si>
  <si>
    <t>упак</t>
  </si>
  <si>
    <t>Категория 5</t>
  </si>
  <si>
    <t>0-1375191-2</t>
  </si>
  <si>
    <t>AMP Гнездо модульное узкопрофильное SL/кат.5e/RJ45/неэкр./черное</t>
  </si>
  <si>
    <t>1 148</t>
  </si>
  <si>
    <t>шт</t>
  </si>
  <si>
    <t>1 042</t>
  </si>
  <si>
    <t>бухта</t>
  </si>
  <si>
    <t>1-0057538-9</t>
  </si>
  <si>
    <t>AMP Кабель линейный UTP/LSZH/4пары/кат.5е/24AWG/305м/оранжевый</t>
  </si>
  <si>
    <t>43 920</t>
  </si>
  <si>
    <t>м</t>
  </si>
  <si>
    <t>Распродажа</t>
  </si>
  <si>
    <t>0-2153241-2</t>
  </si>
  <si>
    <t>AMP Шнур коммутационный RJ45-RJ45/кат.5е/UTP/LSZH/2м/белый</t>
  </si>
  <si>
    <t>24</t>
  </si>
  <si>
    <t>1 280</t>
  </si>
  <si>
    <t>Категория 6</t>
  </si>
  <si>
    <t>0-1375055-2</t>
  </si>
  <si>
    <t>AMP Гнездо модульное узкопрофильное SL/кат.6/RJ45/неэкр./черное</t>
  </si>
  <si>
    <t>548</t>
  </si>
  <si>
    <t>1 471</t>
  </si>
  <si>
    <t>0-2316552-3</t>
  </si>
  <si>
    <t>AMP Кабель линейный UTP/LSZH/4пары/кат.6/23AWG/305м, голубой</t>
  </si>
  <si>
    <t>106</t>
  </si>
  <si>
    <t>50 582</t>
  </si>
  <si>
    <t>0-1375014-2</t>
  </si>
  <si>
    <t>AMP Панель коммутационная SL110/24 порта/RJ45/1U/кат.6/неэкр.</t>
  </si>
  <si>
    <t>11</t>
  </si>
  <si>
    <t>40 136</t>
  </si>
  <si>
    <t>1-1711078-2</t>
  </si>
  <si>
    <t>AMP Шнур коммутационный RJ45-RJ45/PiMF 600МГц/LSZH/1,5м/желтый</t>
  </si>
  <si>
    <t>17</t>
  </si>
  <si>
    <t>1-1711078-0</t>
  </si>
  <si>
    <t>AMP Шнур коммутационный RJ45-RJ45/PiMF 600МГц/LSZH/10м/желтый</t>
  </si>
  <si>
    <t>7</t>
  </si>
  <si>
    <t>1-0959385-5</t>
  </si>
  <si>
    <t>AMP Шнур коммутационный RJ45-RJ45/PiMF 600МГц/LSZH/15м/белый</t>
  </si>
  <si>
    <t>10</t>
  </si>
  <si>
    <t>0-1711077-2</t>
  </si>
  <si>
    <t>AMP Шнур коммутационный RJ45-RJ45/PiMF 600МГц/LSZH/2м/зеленый</t>
  </si>
  <si>
    <t>1-1711091-2</t>
  </si>
  <si>
    <t>AMP Шнур коммутационный RJ45-RJ45/кат.6/UTP/LSZH/1,5м белый</t>
  </si>
  <si>
    <t>16</t>
  </si>
  <si>
    <t>1-1711096-2</t>
  </si>
  <si>
    <t>AMP Шнур коммутационный RJ45-RJ45/кат.6/UTP/LSZH/1,5м красный</t>
  </si>
  <si>
    <t>1-1711096-0</t>
  </si>
  <si>
    <t>AMP Шнур коммутационный RJ45-RJ45/кат.6/UTP/LSZH/10м красный</t>
  </si>
  <si>
    <t>0-1711097-1</t>
  </si>
  <si>
    <t>AMP Шнур коммутационный RJ45-RJ45/кат.6/UTP/LSZH/1м желтый</t>
  </si>
  <si>
    <t>27</t>
  </si>
  <si>
    <t>1 260</t>
  </si>
  <si>
    <t>0-1711095-1</t>
  </si>
  <si>
    <t>AMP Шнур коммутационный RJ45-RJ45/кат.6/UTP/LSZH/1м зеленый</t>
  </si>
  <si>
    <t>0-1711096-1</t>
  </si>
  <si>
    <t>AMP Шнур коммутационный RJ45-RJ45/кат.6/UTP/LSZH/1м красный</t>
  </si>
  <si>
    <t>32</t>
  </si>
  <si>
    <t>0-1711091-1</t>
  </si>
  <si>
    <t>AMP Шнур коммутационный RJ45-RJ45/кат.6/UTP/LSZH/1м/белый</t>
  </si>
  <si>
    <t>96</t>
  </si>
  <si>
    <t>0-1711094-2</t>
  </si>
  <si>
    <t>AMP Шнур коммутационный RJ45-RJ45/кат.6/UTP/LSZH/2м синий</t>
  </si>
  <si>
    <t>6</t>
  </si>
  <si>
    <t>1 628</t>
  </si>
  <si>
    <t>0-1711091-2</t>
  </si>
  <si>
    <t>AMP Шнур коммутационный RJ45-RJ45/кат.6/UTP/LSZH/2м/белый</t>
  </si>
  <si>
    <t>33</t>
  </si>
  <si>
    <t>0-1711097-3</t>
  </si>
  <si>
    <t>AMP Шнур коммутационный RJ45-RJ45/кат.6/UTP/LSZH/3м желтый</t>
  </si>
  <si>
    <t>3</t>
  </si>
  <si>
    <t>1 997</t>
  </si>
  <si>
    <t>0-1711096-3</t>
  </si>
  <si>
    <t>AMP Шнур коммутационный RJ45-RJ45/кат.6/UTP/LSZH/3м красный</t>
  </si>
  <si>
    <t>4</t>
  </si>
  <si>
    <t>0-1711094-3</t>
  </si>
  <si>
    <t>AMP Шнур коммутационный RJ45-RJ45/кат.6/UTP/LSZH/3м синий</t>
  </si>
  <si>
    <t>12</t>
  </si>
  <si>
    <t>0-1711091-3</t>
  </si>
  <si>
    <t>AMP Шнур коммутационный RJ45-RJ45/кат.6/UTP/LSZH/3м/белый</t>
  </si>
  <si>
    <t>28</t>
  </si>
  <si>
    <t>0-1711091-4</t>
  </si>
  <si>
    <t>AMP Шнур коммутационный RJ45-RJ45/кат.6/UTP/LSZH/4м белый</t>
  </si>
  <si>
    <t>15</t>
  </si>
  <si>
    <t>0-1711091-6</t>
  </si>
  <si>
    <t>AMP Шнур коммутационный RJ45-RJ45/кат.6/UTP/LSZH/6м белый</t>
  </si>
  <si>
    <t>0-0219888-7</t>
  </si>
  <si>
    <t>AMP Шнур коммутационный RJ45-RJ45/кат.6/UTP/PVC/2,1м красный</t>
  </si>
  <si>
    <t>82</t>
  </si>
  <si>
    <t>0-0219884-8</t>
  </si>
  <si>
    <t>AMP Шнур коммутационный RJ45-RJ45/кат.6/UTP/PVC/2,4м черный</t>
  </si>
  <si>
    <t>41</t>
  </si>
  <si>
    <t>0-1499001-7</t>
  </si>
  <si>
    <t>AMP Шнур коммутационный RJ45-RJ45/кат.6/UTP/PVC/3м белый</t>
  </si>
  <si>
    <t>54</t>
  </si>
  <si>
    <t>0-1711079-2</t>
  </si>
  <si>
    <t>AMP Шнур коммутационный RJ45/RJ45/PiMF 600МГц/LSZH/2м/синий</t>
  </si>
  <si>
    <t>26</t>
  </si>
  <si>
    <t>Категория 6A, 7 и 7A</t>
  </si>
  <si>
    <t>0-1711163-1</t>
  </si>
  <si>
    <t>AMP Кабель линейный FTP/LSZH/4пары/кат.7/23AWG/500м</t>
  </si>
  <si>
    <t>39</t>
  </si>
  <si>
    <t>0-1711815-1</t>
  </si>
  <si>
    <t>AMP Шнур коммутационный RJ45-RJ45/кат.6А/FTP/LSZH/1м/белый</t>
  </si>
  <si>
    <t>49</t>
  </si>
  <si>
    <t>0-1711815-2</t>
  </si>
  <si>
    <t>AMP Шнур коммутационный RJ45-RJ45/кат.6А/FTP/LSZH/2м/белый</t>
  </si>
  <si>
    <t>23</t>
  </si>
  <si>
    <t>0-1711815-3</t>
  </si>
  <si>
    <t>AMP Шнур коммутационный RJ45-RJ45/кат.6А/FTP/LSZH/3м/белый</t>
  </si>
  <si>
    <t>Наборные панели и кабельные организаторы</t>
  </si>
  <si>
    <t>0-0558329-1</t>
  </si>
  <si>
    <t>AMP Организатор кабельный в виде пластины со скобами/5колец/1U/19"/черный</t>
  </si>
  <si>
    <t>21</t>
  </si>
  <si>
    <t>8 636</t>
  </si>
  <si>
    <t>0-2153437-1</t>
  </si>
  <si>
    <t>AMP Панель коммутационная наборная SL-типа/24 порта/неукомпл./19`/1U/ черная</t>
  </si>
  <si>
    <t>40</t>
  </si>
  <si>
    <t>7 661</t>
  </si>
  <si>
    <t>Розеточные коробки и панели Mosaic</t>
  </si>
  <si>
    <t>0-1116697-3</t>
  </si>
  <si>
    <t>AMP Коробка розеточная тип Modular Jack Box для гнезд SL-типа/1 порт/белая</t>
  </si>
  <si>
    <t>868</t>
  </si>
  <si>
    <t>0-1116698-3</t>
  </si>
  <si>
    <t>AMP Коробка розеточная тип Modular Jack Box для гнезд SL-типа/2 порта/белая</t>
  </si>
  <si>
    <t>97</t>
  </si>
  <si>
    <t>801</t>
  </si>
  <si>
    <t>0-1711349-1</t>
  </si>
  <si>
    <t>AMP Панель лицевая 22.5х45мм (под Mosaic) однопортовая/прямая/со шторкой/для гнезд SL и  AMP-TWIST/белая</t>
  </si>
  <si>
    <t>292</t>
  </si>
  <si>
    <t>278</t>
  </si>
  <si>
    <t>0-1711664-1</t>
  </si>
  <si>
    <t>AMP Панель лицевая 22.5х45мм (под Mosaic) однопортовая/наклонная/со шторкой/для гнезд SL и  AMP-TWIST/белая</t>
  </si>
  <si>
    <t>208</t>
  </si>
  <si>
    <t>0-1711306-1</t>
  </si>
  <si>
    <t>AMP Фальшпанель 22.5x45мм (под Mosaic)/белая</t>
  </si>
  <si>
    <t>111</t>
  </si>
  <si>
    <t>02_Волоконная оптика</t>
  </si>
  <si>
    <t>Коммутационные панели, аксессуары и проходные адаптеры</t>
  </si>
  <si>
    <t>657054-000</t>
  </si>
  <si>
    <t>AMP Гильза термоусаживаемая типа SMOUV (60 мм) уп 100 шт</t>
  </si>
  <si>
    <t>7 568</t>
  </si>
  <si>
    <t>Линейные кабели</t>
  </si>
  <si>
    <t>0-1593107-6</t>
  </si>
  <si>
    <t>AMP Кабель волоконно-оптический универсальный OS2 12x9/125/сухой буфер/оплетка из стекловолокна/ULSZH/1000м</t>
  </si>
  <si>
    <t>1 298</t>
  </si>
  <si>
    <t>345</t>
  </si>
  <si>
    <t>Поступление на склад</t>
  </si>
  <si>
    <t>Спец.цена</t>
  </si>
  <si>
    <t>0-1711007-1</t>
  </si>
  <si>
    <t>AMP Кабель линейный FTP/LSZH/4пары/кат.6/23AWG/500м</t>
  </si>
  <si>
    <t>31</t>
  </si>
  <si>
    <t>0-1711342-1</t>
  </si>
  <si>
    <t>AMP Гнездо модульное AMP-TWIST/кат.6/RJ45/экран.</t>
  </si>
  <si>
    <t>886</t>
  </si>
  <si>
    <t>KCC Distribution - Поставщик инфраструктурных решений</t>
  </si>
  <si>
    <t xml:space="preserve">- Решения для ЦОД </t>
  </si>
  <si>
    <t>- Кабеленесущие системы</t>
  </si>
  <si>
    <t>- Шкафы, стойки, аксессуары</t>
  </si>
  <si>
    <t>- Лючки, колонны, настольные боксы</t>
  </si>
  <si>
    <t>- Структурированные кабельные системы</t>
  </si>
  <si>
    <t>- Активное сетевое оборудования</t>
  </si>
  <si>
    <t>- Системы бесперебойного питания</t>
  </si>
  <si>
    <t>- Серверные системы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</si>
</sst>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#"/>
  </numFmts>
  <fonts count="55"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i/>
      <sz val="11"/>
      <color indexed="9"/>
      <name val="Arial"/>
      <family val="0"/>
    </font>
    <font>
      <i/>
      <sz val="8"/>
      <color indexed="9"/>
      <name val="Arial"/>
      <family val="0"/>
    </font>
    <font>
      <b/>
      <i/>
      <sz val="10"/>
      <color indexed="8"/>
      <name val="Arial"/>
      <family val="0"/>
    </font>
    <font>
      <b/>
      <i/>
      <sz val="11"/>
      <color indexed="8"/>
      <name val="Arial"/>
      <family val="0"/>
    </font>
    <font>
      <b/>
      <i/>
      <sz val="9"/>
      <color indexed="8"/>
      <name val="Arial"/>
      <family val="0"/>
    </font>
    <font>
      <i/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i/>
      <sz val="14"/>
      <color indexed="10"/>
      <name val="Arial"/>
      <family val="2"/>
    </font>
    <font>
      <i/>
      <sz val="8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11"/>
      <name val="Arial"/>
      <family val="2"/>
    </font>
    <font>
      <u val="single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"/>
      <family val="2"/>
    </font>
    <font>
      <b/>
      <sz val="9"/>
      <color rgb="FFFF0000"/>
      <name val="Arial"/>
      <family val="2"/>
    </font>
    <font>
      <i/>
      <sz val="8"/>
      <color rgb="FFFF0000"/>
      <name val="Arial"/>
      <family val="2"/>
    </font>
    <font>
      <b/>
      <i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/>
    </xf>
    <xf numFmtId="0" fontId="8" fillId="33" borderId="11" xfId="0" applyNumberFormat="1" applyFont="1" applyFill="1" applyBorder="1" applyAlignment="1">
      <alignment horizontal="left" vertical="top" wrapText="1"/>
    </xf>
    <xf numFmtId="0" fontId="8" fillId="33" borderId="11" xfId="0" applyNumberFormat="1" applyFont="1" applyFill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left" vertical="top" wrapText="1"/>
    </xf>
    <xf numFmtId="0" fontId="8" fillId="33" borderId="13" xfId="0" applyNumberFormat="1" applyFont="1" applyFill="1" applyBorder="1" applyAlignment="1">
      <alignment horizontal="left" vertical="top" wrapText="1"/>
    </xf>
    <xf numFmtId="0" fontId="8" fillId="8" borderId="14" xfId="0" applyNumberFormat="1" applyFont="1" applyFill="1" applyBorder="1" applyAlignment="1">
      <alignment horizontal="left" vertical="top" wrapText="1"/>
    </xf>
    <xf numFmtId="0" fontId="8" fillId="8" borderId="15" xfId="0" applyNumberFormat="1" applyFont="1" applyFill="1" applyBorder="1" applyAlignment="1">
      <alignment horizontal="left" vertical="top" wrapText="1"/>
    </xf>
    <xf numFmtId="0" fontId="4" fillId="34" borderId="11" xfId="0" applyNumberFormat="1" applyFont="1" applyFill="1" applyBorder="1" applyAlignment="1">
      <alignment horizontal="center" vertical="top" wrapText="1"/>
    </xf>
    <xf numFmtId="0" fontId="4" fillId="34" borderId="11" xfId="0" applyNumberFormat="1" applyFont="1" applyFill="1" applyBorder="1" applyAlignment="1">
      <alignment horizontal="centerContinuous" vertical="top" wrapText="1"/>
    </xf>
    <xf numFmtId="0" fontId="27" fillId="8" borderId="15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0" fontId="8" fillId="8" borderId="16" xfId="0" applyNumberFormat="1" applyFont="1" applyFill="1" applyBorder="1" applyAlignment="1">
      <alignment horizontal="left" vertical="top" wrapText="1"/>
    </xf>
    <xf numFmtId="0" fontId="51" fillId="8" borderId="17" xfId="0" applyNumberFormat="1" applyFont="1" applyFill="1" applyBorder="1" applyAlignment="1">
      <alignment horizontal="center" vertical="top" wrapText="1"/>
    </xf>
    <xf numFmtId="0" fontId="8" fillId="8" borderId="17" xfId="0" applyNumberFormat="1" applyFont="1" applyFill="1" applyBorder="1" applyAlignment="1">
      <alignment horizontal="left" vertical="top" wrapText="1"/>
    </xf>
    <xf numFmtId="3" fontId="0" fillId="0" borderId="0" xfId="0" applyNumberFormat="1" applyFont="1" applyAlignment="1">
      <alignment horizontal="left"/>
    </xf>
    <xf numFmtId="3" fontId="5" fillId="34" borderId="11" xfId="0" applyNumberFormat="1" applyFont="1" applyFill="1" applyBorder="1" applyAlignment="1">
      <alignment horizontal="centerContinuous"/>
    </xf>
    <xf numFmtId="3" fontId="3" fillId="0" borderId="10" xfId="0" applyNumberFormat="1" applyFont="1" applyBorder="1" applyAlignment="1">
      <alignment horizontal="center" vertical="center" wrapText="1"/>
    </xf>
    <xf numFmtId="3" fontId="8" fillId="8" borderId="15" xfId="0" applyNumberFormat="1" applyFont="1" applyFill="1" applyBorder="1" applyAlignment="1">
      <alignment horizontal="left" vertical="top" wrapText="1"/>
    </xf>
    <xf numFmtId="3" fontId="9" fillId="33" borderId="13" xfId="0" applyNumberFormat="1" applyFont="1" applyFill="1" applyBorder="1" applyAlignment="1">
      <alignment horizontal="left"/>
    </xf>
    <xf numFmtId="3" fontId="0" fillId="0" borderId="10" xfId="0" applyNumberFormat="1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left" vertical="top" wrapText="1"/>
    </xf>
    <xf numFmtId="3" fontId="9" fillId="33" borderId="10" xfId="0" applyNumberFormat="1" applyFont="1" applyFill="1" applyBorder="1" applyAlignment="1">
      <alignment horizontal="left"/>
    </xf>
    <xf numFmtId="3" fontId="7" fillId="33" borderId="10" xfId="0" applyNumberFormat="1" applyFont="1" applyFill="1" applyBorder="1" applyAlignment="1">
      <alignment horizontal="left"/>
    </xf>
    <xf numFmtId="3" fontId="9" fillId="33" borderId="11" xfId="0" applyNumberFormat="1" applyFont="1" applyFill="1" applyBorder="1" applyAlignment="1">
      <alignment horizontal="left"/>
    </xf>
    <xf numFmtId="3" fontId="0" fillId="0" borderId="1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8" fillId="8" borderId="17" xfId="0" applyNumberFormat="1" applyFont="1" applyFill="1" applyBorder="1" applyAlignment="1">
      <alignment horizontal="left" vertical="top" wrapText="1"/>
    </xf>
    <xf numFmtId="3" fontId="52" fillId="35" borderId="12" xfId="0" applyNumberFormat="1" applyFont="1" applyFill="1" applyBorder="1" applyAlignment="1">
      <alignment horizontal="center" vertical="center" wrapText="1"/>
    </xf>
    <xf numFmtId="3" fontId="53" fillId="33" borderId="13" xfId="0" applyNumberFormat="1" applyFont="1" applyFill="1" applyBorder="1" applyAlignment="1">
      <alignment horizontal="left"/>
    </xf>
    <xf numFmtId="3" fontId="52" fillId="0" borderId="10" xfId="0" applyNumberFormat="1" applyFont="1" applyBorder="1" applyAlignment="1">
      <alignment horizontal="center" vertical="center"/>
    </xf>
    <xf numFmtId="3" fontId="53" fillId="33" borderId="10" xfId="0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0" fillId="0" borderId="18" xfId="0" applyNumberFormat="1" applyFont="1" applyBorder="1" applyAlignment="1">
      <alignment horizontal="center" vertical="center"/>
    </xf>
    <xf numFmtId="3" fontId="9" fillId="33" borderId="19" xfId="0" applyNumberFormat="1" applyFont="1" applyFill="1" applyBorder="1" applyAlignment="1">
      <alignment horizontal="left"/>
    </xf>
    <xf numFmtId="9" fontId="52" fillId="0" borderId="12" xfId="0" applyNumberFormat="1" applyFont="1" applyBorder="1" applyAlignment="1">
      <alignment horizontal="center"/>
    </xf>
    <xf numFmtId="9" fontId="54" fillId="33" borderId="13" xfId="0" applyNumberFormat="1" applyFont="1" applyFill="1" applyBorder="1" applyAlignment="1">
      <alignment horizontal="center"/>
    </xf>
    <xf numFmtId="9" fontId="52" fillId="0" borderId="10" xfId="0" applyNumberFormat="1" applyFont="1" applyBorder="1" applyAlignment="1">
      <alignment horizontal="center" vertical="center"/>
    </xf>
    <xf numFmtId="9" fontId="54" fillId="33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righ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19050</xdr:rowOff>
    </xdr:from>
    <xdr:to>
      <xdr:col>6</xdr:col>
      <xdr:colOff>800100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19050"/>
          <a:ext cx="78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yurchenkov\AppData\Local\Microsoft\Windows\INetCache\Content.Outlook\J9UB4XDC\NETCONNECT%20&#1088;&#1072;&#1089;&#1087;&#1088;&#1086;&#1076;&#1072;&#1078;&#1072;%20(0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Sheet1"/>
    </sheetNames>
    <sheetDataSet>
      <sheetData sheetId="0">
        <row r="14">
          <cell r="A14" t="str">
            <v>0-1375191-2</v>
          </cell>
          <cell r="B14" t="str">
            <v>AMP Гнездо модульное узкопрофильное SL/кат.5e/RJ45/неэкр./черное</v>
          </cell>
          <cell r="C14" t="str">
            <v>1 148</v>
          </cell>
          <cell r="D14" t="str">
            <v>шт</v>
          </cell>
          <cell r="E14" t="str">
            <v>1 430</v>
          </cell>
          <cell r="F14" t="str">
            <v>1 042</v>
          </cell>
          <cell r="G14" t="str">
            <v> </v>
          </cell>
          <cell r="H14">
            <v>0</v>
          </cell>
        </row>
        <row r="15">
          <cell r="A15" t="str">
            <v>0-1375189-1</v>
          </cell>
          <cell r="B15" t="str">
            <v>AMP Гнездо модульное узкопрофильное SL/кат.5e/RJ45/экран.</v>
          </cell>
          <cell r="C15" t="str">
            <v>21</v>
          </cell>
          <cell r="D15" t="str">
            <v>шт</v>
          </cell>
          <cell r="E15" t="str">
            <v>2 365</v>
          </cell>
          <cell r="F15" t="str">
            <v>1 722</v>
          </cell>
          <cell r="G15" t="str">
            <v>Под заказ</v>
          </cell>
          <cell r="H15">
            <v>0</v>
          </cell>
        </row>
        <row r="16">
          <cell r="A16" t="str">
            <v>1-0057538-9</v>
          </cell>
          <cell r="B16" t="str">
            <v>AMP Кабель линейный UTP/LSZH/4пары/кат.5е/24AWG/305м/оранжевый</v>
          </cell>
          <cell r="C16" t="str">
            <v>43 920</v>
          </cell>
          <cell r="D16" t="str">
            <v>м</v>
          </cell>
          <cell r="E16" t="str">
            <v>208</v>
          </cell>
          <cell r="F16" t="str">
            <v>151</v>
          </cell>
          <cell r="G16" t="str">
            <v>Акция</v>
          </cell>
          <cell r="H16">
            <v>0</v>
          </cell>
          <cell r="I16">
            <v>113</v>
          </cell>
        </row>
        <row r="17">
          <cell r="A17" t="str">
            <v>0-2153241-2</v>
          </cell>
          <cell r="B17" t="str">
            <v>AMP Шнур коммутационный RJ45-RJ45/кат.5е/UTP/LSZH/2м/белый</v>
          </cell>
          <cell r="C17" t="str">
            <v>24</v>
          </cell>
          <cell r="D17" t="str">
            <v>шт</v>
          </cell>
          <cell r="E17" t="str">
            <v>1 755</v>
          </cell>
          <cell r="F17" t="str">
            <v>1 280</v>
          </cell>
          <cell r="G17" t="str">
            <v> </v>
          </cell>
          <cell r="H17">
            <v>0</v>
          </cell>
        </row>
        <row r="18">
          <cell r="A18" t="str">
            <v>Категория 6</v>
          </cell>
          <cell r="H18">
            <v>0</v>
          </cell>
        </row>
        <row r="19">
          <cell r="A19" t="str">
            <v>0-1711342-1</v>
          </cell>
          <cell r="B19" t="str">
            <v>AMP Гнездо модульное AMP-TWIST/кат.6/RJ45/экран.</v>
          </cell>
          <cell r="C19" t="str">
            <v>886</v>
          </cell>
          <cell r="D19" t="str">
            <v>шт</v>
          </cell>
          <cell r="E19" t="str">
            <v>2 921</v>
          </cell>
          <cell r="F19" t="str">
            <v>2 127</v>
          </cell>
          <cell r="G19" t="str">
            <v>Под заказ</v>
          </cell>
          <cell r="H19">
            <v>0</v>
          </cell>
          <cell r="I19">
            <v>1471</v>
          </cell>
        </row>
        <row r="20">
          <cell r="A20" t="str">
            <v>0-1375055-2</v>
          </cell>
          <cell r="B20" t="str">
            <v>AMP Гнездо модульное узкопрофильное SL/кат.6/RJ45/неэкр./черное</v>
          </cell>
          <cell r="C20" t="str">
            <v>548</v>
          </cell>
          <cell r="D20" t="str">
            <v>шт</v>
          </cell>
          <cell r="E20" t="str">
            <v>2 020</v>
          </cell>
          <cell r="F20" t="str">
            <v>1 471</v>
          </cell>
          <cell r="G20" t="str">
            <v> </v>
          </cell>
          <cell r="H20">
            <v>0</v>
          </cell>
        </row>
        <row r="21">
          <cell r="A21" t="str">
            <v>0-1375187-2</v>
          </cell>
          <cell r="B21" t="str">
            <v>AMP Гнездо модульное узкопрофильное SL/кат.6/RJ45/неэкр./черное/с крышкой</v>
          </cell>
          <cell r="C21" t="str">
            <v>8</v>
          </cell>
          <cell r="D21" t="str">
            <v>шт</v>
          </cell>
          <cell r="E21" t="str">
            <v>2 097</v>
          </cell>
          <cell r="F21" t="str">
            <v>1 528</v>
          </cell>
          <cell r="G21" t="str">
            <v>Под заказ</v>
          </cell>
          <cell r="H21">
            <v>0</v>
          </cell>
        </row>
        <row r="22">
          <cell r="A22" t="str">
            <v>0-1711007-1</v>
          </cell>
          <cell r="B22" t="str">
            <v>AMP Кабель линейный FTP/LSZH/4пары/кат.6/23AWG/500м</v>
          </cell>
          <cell r="C22" t="str">
            <v>31</v>
          </cell>
          <cell r="D22" t="str">
            <v>бухта</v>
          </cell>
          <cell r="E22" t="str">
            <v>155 775</v>
          </cell>
          <cell r="F22" t="str">
            <v>113 404</v>
          </cell>
          <cell r="G22" t="str">
            <v>Под заказ</v>
          </cell>
          <cell r="H22">
            <v>0</v>
          </cell>
          <cell r="I22">
            <v>82500</v>
          </cell>
        </row>
        <row r="23">
          <cell r="A23" t="str">
            <v>0-2316552-3</v>
          </cell>
          <cell r="B23" t="str">
            <v>AMP Кабель линейный UTP/LSZH/4пары/кат.6/23AWG/305м, голубой</v>
          </cell>
          <cell r="C23" t="str">
            <v>106</v>
          </cell>
          <cell r="D23" t="str">
            <v>бухта</v>
          </cell>
          <cell r="E23" t="str">
            <v>69 479</v>
          </cell>
          <cell r="F23" t="str">
            <v>50 582</v>
          </cell>
          <cell r="G23" t="str">
            <v> </v>
          </cell>
          <cell r="H23">
            <v>0</v>
          </cell>
        </row>
        <row r="24">
          <cell r="A24" t="str">
            <v>0-1375014-2</v>
          </cell>
          <cell r="B24" t="str">
            <v>AMP Панель коммутационная SL110/24 порта/RJ45/1U/кат.6/неэкр.</v>
          </cell>
          <cell r="C24" t="str">
            <v>11</v>
          </cell>
          <cell r="D24" t="str">
            <v>шт</v>
          </cell>
          <cell r="E24" t="str">
            <v>55 131</v>
          </cell>
          <cell r="F24" t="str">
            <v>40 136</v>
          </cell>
          <cell r="G24" t="str">
            <v>Под заказ</v>
          </cell>
          <cell r="H24">
            <v>0</v>
          </cell>
        </row>
        <row r="25">
          <cell r="A25" t="str">
            <v>1-1711078-2</v>
          </cell>
          <cell r="B25" t="str">
            <v>AMP Шнур коммутационный RJ45-RJ45/PiMF 600МГц/LSZH/1,5м/желтый</v>
          </cell>
          <cell r="C25" t="str">
            <v>17</v>
          </cell>
          <cell r="D25" t="str">
            <v>шт</v>
          </cell>
          <cell r="E25" t="str">
            <v>4 154</v>
          </cell>
          <cell r="F25" t="str">
            <v>3 025</v>
          </cell>
          <cell r="G25" t="str">
            <v>Распродажа</v>
          </cell>
          <cell r="H25">
            <v>51425</v>
          </cell>
          <cell r="I25">
            <v>2400</v>
          </cell>
        </row>
        <row r="26">
          <cell r="A26" t="str">
            <v>1-1711078-0</v>
          </cell>
          <cell r="B26" t="str">
            <v>AMP Шнур коммутационный RJ45-RJ45/PiMF 600МГц/LSZH/10м/желтый</v>
          </cell>
          <cell r="C26" t="str">
            <v>7</v>
          </cell>
          <cell r="D26" t="str">
            <v>шт</v>
          </cell>
          <cell r="E26" t="str">
            <v>11 336</v>
          </cell>
          <cell r="F26" t="str">
            <v>8 254</v>
          </cell>
          <cell r="G26" t="str">
            <v>Распродажа</v>
          </cell>
          <cell r="H26">
            <v>57778</v>
          </cell>
          <cell r="I26">
            <v>6600</v>
          </cell>
        </row>
        <row r="27">
          <cell r="A27" t="str">
            <v>1-0959385-5</v>
          </cell>
          <cell r="B27" t="str">
            <v>AMP Шнур коммутационный RJ45-RJ45/PiMF 600МГц/LSZH/15м/белый</v>
          </cell>
          <cell r="C27" t="str">
            <v>10</v>
          </cell>
          <cell r="D27" t="str">
            <v>шт</v>
          </cell>
          <cell r="E27" t="str">
            <v>15 561</v>
          </cell>
          <cell r="F27" t="str">
            <v>11 326</v>
          </cell>
          <cell r="G27" t="str">
            <v>Распродажа</v>
          </cell>
          <cell r="H27">
            <v>113260</v>
          </cell>
          <cell r="I27">
            <v>9000</v>
          </cell>
        </row>
        <row r="28">
          <cell r="A28" t="str">
            <v>0-1711077-2</v>
          </cell>
          <cell r="B28" t="str">
            <v>AMP Шнур коммутационный RJ45-RJ45/PiMF 600МГц/LSZH/2м/зеленый</v>
          </cell>
          <cell r="C28" t="str">
            <v>17</v>
          </cell>
          <cell r="D28" t="str">
            <v>шт</v>
          </cell>
          <cell r="E28" t="str">
            <v>4 579</v>
          </cell>
          <cell r="F28" t="str">
            <v>3 333</v>
          </cell>
          <cell r="G28" t="str">
            <v>Распродажа</v>
          </cell>
          <cell r="H28">
            <v>56661</v>
          </cell>
          <cell r="I28">
            <v>2600</v>
          </cell>
        </row>
        <row r="29">
          <cell r="A29" t="str">
            <v>1-0959385-0</v>
          </cell>
          <cell r="B29" t="str">
            <v>AMP Шнур коммутационный RJ45-RJ45/кат.6/FTP/LSZH/10м/белый</v>
          </cell>
          <cell r="C29" t="str">
            <v>29</v>
          </cell>
          <cell r="D29" t="str">
            <v>шт</v>
          </cell>
          <cell r="E29" t="str">
            <v>11 336</v>
          </cell>
          <cell r="F29" t="str">
            <v>8 254</v>
          </cell>
          <cell r="G29" t="str">
            <v>Под заказ</v>
          </cell>
          <cell r="H29">
            <v>0</v>
          </cell>
          <cell r="I29">
            <v>6600</v>
          </cell>
        </row>
        <row r="30">
          <cell r="A30" t="str">
            <v>0-0959385-1</v>
          </cell>
          <cell r="B30" t="str">
            <v>AMP Шнур коммутационный RJ45-RJ45/кат.6/FTP/LSZH/1м/белый</v>
          </cell>
          <cell r="C30" t="str">
            <v>63</v>
          </cell>
          <cell r="D30" t="str">
            <v>шт</v>
          </cell>
          <cell r="E30" t="str">
            <v>3 735</v>
          </cell>
          <cell r="F30" t="str">
            <v>2 720</v>
          </cell>
          <cell r="G30" t="str">
            <v>Под заказ</v>
          </cell>
          <cell r="H30">
            <v>0</v>
          </cell>
          <cell r="I30">
            <v>2100</v>
          </cell>
        </row>
        <row r="31">
          <cell r="A31" t="str">
            <v>0-0959385-2</v>
          </cell>
          <cell r="B31" t="str">
            <v>AMP Шнур коммутационный RJ45-RJ45/кат.6/FTP/LSZH/2м/белый</v>
          </cell>
          <cell r="C31" t="str">
            <v>35</v>
          </cell>
          <cell r="D31" t="str">
            <v>шт</v>
          </cell>
          <cell r="E31" t="str">
            <v>4 579</v>
          </cell>
          <cell r="F31" t="str">
            <v>3 333</v>
          </cell>
          <cell r="G31" t="str">
            <v>Под заказ</v>
          </cell>
          <cell r="H31">
            <v>0</v>
          </cell>
          <cell r="I31">
            <v>2600</v>
          </cell>
        </row>
        <row r="32">
          <cell r="A32" t="str">
            <v>0-0959385-3</v>
          </cell>
          <cell r="B32" t="str">
            <v>AMP Шнур коммутационный RJ45-RJ45/кат.6/FTP/LSZH/3м/белый</v>
          </cell>
          <cell r="C32" t="str">
            <v>42</v>
          </cell>
          <cell r="D32" t="str">
            <v>шт</v>
          </cell>
          <cell r="E32" t="str">
            <v>5 424</v>
          </cell>
          <cell r="F32" t="str">
            <v>3 946</v>
          </cell>
          <cell r="G32" t="str">
            <v>Под заказ</v>
          </cell>
          <cell r="H32">
            <v>0</v>
          </cell>
          <cell r="I32">
            <v>3100</v>
          </cell>
        </row>
        <row r="33">
          <cell r="A33" t="str">
            <v>0-0959385-5</v>
          </cell>
          <cell r="B33" t="str">
            <v>AMP Шнур коммутационный RJ45-RJ45/кат.6/FTP/LSZH/5м/белый</v>
          </cell>
          <cell r="C33" t="str">
            <v>4</v>
          </cell>
          <cell r="D33" t="str">
            <v>шт</v>
          </cell>
          <cell r="E33" t="str">
            <v>7 115</v>
          </cell>
          <cell r="F33" t="str">
            <v>5 179</v>
          </cell>
          <cell r="G33" t="str">
            <v>Под заказ</v>
          </cell>
          <cell r="H33">
            <v>0</v>
          </cell>
          <cell r="I33">
            <v>4100</v>
          </cell>
        </row>
        <row r="34">
          <cell r="A34" t="str">
            <v>1-1711091-2</v>
          </cell>
          <cell r="B34" t="str">
            <v>AMP Шнур коммутационный RJ45-RJ45/кат.6/UTP/LSZH/1,5м белый</v>
          </cell>
          <cell r="C34" t="str">
            <v>16</v>
          </cell>
          <cell r="D34" t="str">
            <v>шт</v>
          </cell>
          <cell r="E34" t="str">
            <v>1 983</v>
          </cell>
          <cell r="F34" t="str">
            <v>1 444</v>
          </cell>
          <cell r="G34" t="str">
            <v>Распродажа</v>
          </cell>
          <cell r="H34">
            <v>23104</v>
          </cell>
          <cell r="I34">
            <v>1100</v>
          </cell>
        </row>
        <row r="35">
          <cell r="A35" t="str">
            <v>1-1711096-2</v>
          </cell>
          <cell r="B35" t="str">
            <v>AMP Шнур коммутационный RJ45-RJ45/кат.6/UTP/LSZH/1,5м красный</v>
          </cell>
          <cell r="C35" t="str">
            <v>17</v>
          </cell>
          <cell r="D35" t="str">
            <v>шт</v>
          </cell>
          <cell r="E35" t="str">
            <v>1 983</v>
          </cell>
          <cell r="F35" t="str">
            <v>1 444</v>
          </cell>
          <cell r="G35" t="str">
            <v>Распродажа</v>
          </cell>
          <cell r="H35">
            <v>24548</v>
          </cell>
          <cell r="I35">
            <v>1100</v>
          </cell>
        </row>
        <row r="36">
          <cell r="A36" t="str">
            <v>1-1711096-0</v>
          </cell>
          <cell r="B36" t="str">
            <v>AMP Шнур коммутационный RJ45-RJ45/кат.6/UTP/LSZH/10м красный</v>
          </cell>
          <cell r="C36" t="str">
            <v>7</v>
          </cell>
          <cell r="D36" t="str">
            <v>шт</v>
          </cell>
          <cell r="E36" t="str">
            <v>6 291</v>
          </cell>
          <cell r="F36" t="str">
            <v>4 579</v>
          </cell>
          <cell r="G36" t="str">
            <v>Распродажа</v>
          </cell>
          <cell r="H36">
            <v>32053</v>
          </cell>
          <cell r="I36">
            <v>3600</v>
          </cell>
        </row>
        <row r="37">
          <cell r="A37" t="str">
            <v>1-1711091-0</v>
          </cell>
          <cell r="B37" t="str">
            <v>AMP Шнур коммутационный RJ45-RJ45/кат.6/UTP/LSZH/10м/белый</v>
          </cell>
          <cell r="C37" t="str">
            <v>10</v>
          </cell>
          <cell r="D37" t="str">
            <v>шт</v>
          </cell>
          <cell r="E37" t="str">
            <v>6 291</v>
          </cell>
          <cell r="F37" t="str">
            <v>4 579</v>
          </cell>
          <cell r="G37" t="str">
            <v>Под заказ</v>
          </cell>
          <cell r="H37">
            <v>0</v>
          </cell>
        </row>
        <row r="38">
          <cell r="A38" t="str">
            <v>0-1711097-1</v>
          </cell>
          <cell r="B38" t="str">
            <v>AMP Шнур коммутационный RJ45-RJ45/кат.6/UTP/LSZH/1м желтый</v>
          </cell>
          <cell r="C38" t="str">
            <v>27</v>
          </cell>
          <cell r="D38" t="str">
            <v>шт</v>
          </cell>
          <cell r="E38" t="str">
            <v>1 729</v>
          </cell>
          <cell r="F38" t="str">
            <v>1 260</v>
          </cell>
          <cell r="G38" t="str">
            <v>Распродажа</v>
          </cell>
          <cell r="H38">
            <v>34020</v>
          </cell>
          <cell r="I38">
            <v>1000</v>
          </cell>
        </row>
        <row r="39">
          <cell r="A39" t="str">
            <v>0-1711095-1</v>
          </cell>
          <cell r="B39" t="str">
            <v>AMP Шнур коммутационный RJ45-RJ45/кат.6/UTP/LSZH/1м зеленый</v>
          </cell>
          <cell r="C39" t="str">
            <v>10</v>
          </cell>
          <cell r="D39" t="str">
            <v>шт</v>
          </cell>
          <cell r="E39" t="str">
            <v>1 729</v>
          </cell>
          <cell r="F39" t="str">
            <v>1 260</v>
          </cell>
          <cell r="G39" t="str">
            <v>Распродажа</v>
          </cell>
          <cell r="H39">
            <v>12600</v>
          </cell>
          <cell r="I39">
            <v>1000</v>
          </cell>
        </row>
        <row r="40">
          <cell r="A40" t="str">
            <v>0-1711096-1</v>
          </cell>
          <cell r="B40" t="str">
            <v>AMP Шнур коммутационный RJ45-RJ45/кат.6/UTP/LSZH/1м красный</v>
          </cell>
          <cell r="C40" t="str">
            <v>32</v>
          </cell>
          <cell r="D40" t="str">
            <v>шт</v>
          </cell>
          <cell r="E40" t="str">
            <v>1 729</v>
          </cell>
          <cell r="F40" t="str">
            <v>1 260</v>
          </cell>
          <cell r="G40" t="str">
            <v>Распродажа</v>
          </cell>
          <cell r="H40">
            <v>40320</v>
          </cell>
          <cell r="I40">
            <v>1000</v>
          </cell>
        </row>
        <row r="41">
          <cell r="A41" t="str">
            <v>0-1711091-1</v>
          </cell>
          <cell r="B41" t="str">
            <v>AMP Шнур коммутационный RJ45-RJ45/кат.6/UTP/LSZH/1м/белый</v>
          </cell>
          <cell r="C41" t="str">
            <v>96</v>
          </cell>
          <cell r="D41" t="str">
            <v>шт</v>
          </cell>
          <cell r="E41" t="str">
            <v>1 729</v>
          </cell>
          <cell r="F41" t="str">
            <v>1 260</v>
          </cell>
          <cell r="G41" t="str">
            <v> </v>
          </cell>
          <cell r="H41">
            <v>0</v>
          </cell>
        </row>
        <row r="42">
          <cell r="A42" t="str">
            <v>0-1711094-2</v>
          </cell>
          <cell r="B42" t="str">
            <v>AMP Шнур коммутационный RJ45-RJ45/кат.6/UTP/LSZH/2м синий</v>
          </cell>
          <cell r="C42" t="str">
            <v>6</v>
          </cell>
          <cell r="D42" t="str">
            <v>шт</v>
          </cell>
          <cell r="E42" t="str">
            <v>2 234</v>
          </cell>
          <cell r="F42" t="str">
            <v>1 628</v>
          </cell>
          <cell r="G42" t="str">
            <v>Распродажа</v>
          </cell>
          <cell r="H42">
            <v>9768</v>
          </cell>
          <cell r="I42">
            <v>1300</v>
          </cell>
        </row>
        <row r="43">
          <cell r="A43" t="str">
            <v>0-1711091-2</v>
          </cell>
          <cell r="B43" t="str">
            <v>AMP Шнур коммутационный RJ45-RJ45/кат.6/UTP/LSZH/2м/белый</v>
          </cell>
          <cell r="C43" t="str">
            <v>33</v>
          </cell>
          <cell r="D43" t="str">
            <v>шт</v>
          </cell>
          <cell r="E43" t="str">
            <v>2 234</v>
          </cell>
          <cell r="F43" t="str">
            <v>1 628</v>
          </cell>
          <cell r="G43" t="str">
            <v> </v>
          </cell>
          <cell r="H43">
            <v>0</v>
          </cell>
        </row>
        <row r="44">
          <cell r="A44" t="str">
            <v>0-1711097-3</v>
          </cell>
          <cell r="B44" t="str">
            <v>AMP Шнур коммутационный RJ45-RJ45/кат.6/UTP/LSZH/3м желтый</v>
          </cell>
          <cell r="C44" t="str">
            <v>3</v>
          </cell>
          <cell r="D44" t="str">
            <v>шт</v>
          </cell>
          <cell r="E44" t="str">
            <v>2 744</v>
          </cell>
          <cell r="F44" t="str">
            <v>1 997</v>
          </cell>
          <cell r="G44" t="str">
            <v>Распродажа</v>
          </cell>
          <cell r="H44">
            <v>5991</v>
          </cell>
          <cell r="I44">
            <v>1500</v>
          </cell>
        </row>
        <row r="45">
          <cell r="A45" t="str">
            <v>0-1711096-3</v>
          </cell>
          <cell r="B45" t="str">
            <v>AMP Шнур коммутационный RJ45-RJ45/кат.6/UTP/LSZH/3м красный</v>
          </cell>
          <cell r="C45" t="str">
            <v>4</v>
          </cell>
          <cell r="D45" t="str">
            <v>шт</v>
          </cell>
          <cell r="E45" t="str">
            <v>2 744</v>
          </cell>
          <cell r="F45" t="str">
            <v>1 997</v>
          </cell>
          <cell r="G45" t="str">
            <v>Распродажа</v>
          </cell>
          <cell r="H45">
            <v>7988</v>
          </cell>
          <cell r="I45">
            <v>1500</v>
          </cell>
        </row>
        <row r="46">
          <cell r="A46" t="str">
            <v>0-1711094-3</v>
          </cell>
          <cell r="B46" t="str">
            <v>AMP Шнур коммутационный RJ45-RJ45/кат.6/UTP/LSZH/3м синий</v>
          </cell>
          <cell r="C46" t="str">
            <v>12</v>
          </cell>
          <cell r="D46" t="str">
            <v>шт</v>
          </cell>
          <cell r="E46" t="str">
            <v>2 744</v>
          </cell>
          <cell r="F46" t="str">
            <v>1 997</v>
          </cell>
          <cell r="G46" t="str">
            <v>Распродажа</v>
          </cell>
          <cell r="H46">
            <v>23964</v>
          </cell>
          <cell r="I46">
            <v>1500</v>
          </cell>
        </row>
        <row r="47">
          <cell r="A47" t="str">
            <v>0-1711091-3</v>
          </cell>
          <cell r="B47" t="str">
            <v>AMP Шнур коммутационный RJ45-RJ45/кат.6/UTP/LSZH/3м/белый</v>
          </cell>
          <cell r="C47" t="str">
            <v>28</v>
          </cell>
          <cell r="D47" t="str">
            <v>шт</v>
          </cell>
          <cell r="E47" t="str">
            <v>2 744</v>
          </cell>
          <cell r="F47" t="str">
            <v>1 997</v>
          </cell>
          <cell r="G47" t="str">
            <v> </v>
          </cell>
          <cell r="H47">
            <v>0</v>
          </cell>
        </row>
        <row r="48">
          <cell r="A48" t="str">
            <v>0-1711091-4</v>
          </cell>
          <cell r="B48" t="str">
            <v>AMP Шнур коммутационный RJ45-RJ45/кат.6/UTP/LSZH/4м белый</v>
          </cell>
          <cell r="C48" t="str">
            <v>15</v>
          </cell>
          <cell r="D48" t="str">
            <v>шт</v>
          </cell>
          <cell r="E48" t="str">
            <v>3 250</v>
          </cell>
          <cell r="F48" t="str">
            <v>2 365</v>
          </cell>
          <cell r="G48" t="str">
            <v>Распродажа</v>
          </cell>
          <cell r="H48">
            <v>35475</v>
          </cell>
          <cell r="I48">
            <v>1800</v>
          </cell>
        </row>
        <row r="49">
          <cell r="A49" t="str">
            <v>0-1711091-5</v>
          </cell>
          <cell r="B49" t="str">
            <v>AMP Шнур коммутационный RJ45-RJ45/кат.6/UTP/LSZH/5м/белый</v>
          </cell>
          <cell r="C49" t="str">
            <v> </v>
          </cell>
          <cell r="D49" t="str">
            <v>шт</v>
          </cell>
          <cell r="E49" t="str">
            <v>3 755</v>
          </cell>
          <cell r="F49" t="str">
            <v>2 734</v>
          </cell>
          <cell r="G49" t="str">
            <v>Под заказ</v>
          </cell>
          <cell r="H49">
            <v>0</v>
          </cell>
        </row>
        <row r="50">
          <cell r="A50" t="str">
            <v>0-1711091-6</v>
          </cell>
          <cell r="B50" t="str">
            <v>AMP Шнур коммутационный RJ45-RJ45/кат.6/UTP/LSZH/6м белый</v>
          </cell>
          <cell r="C50" t="str">
            <v>4</v>
          </cell>
          <cell r="D50" t="str">
            <v>шт</v>
          </cell>
          <cell r="E50" t="str">
            <v>4 265</v>
          </cell>
          <cell r="F50" t="str">
            <v>3 105</v>
          </cell>
          <cell r="G50" t="str">
            <v>Распродажа</v>
          </cell>
          <cell r="H50">
            <v>12420</v>
          </cell>
          <cell r="I50">
            <v>2400</v>
          </cell>
        </row>
        <row r="51">
          <cell r="A51" t="str">
            <v>0-0219888-7</v>
          </cell>
          <cell r="B51" t="str">
            <v>AMP Шнур коммутационный RJ45-RJ45/кат.6/UTP/PVC/2,1м красный</v>
          </cell>
          <cell r="C51" t="str">
            <v>82</v>
          </cell>
          <cell r="D51" t="str">
            <v>шт</v>
          </cell>
          <cell r="E51" t="str">
            <v>1 899</v>
          </cell>
          <cell r="F51" t="str">
            <v>1 384</v>
          </cell>
          <cell r="G51" t="str">
            <v>Распродажа</v>
          </cell>
          <cell r="H51">
            <v>113488</v>
          </cell>
          <cell r="I51">
            <v>1100</v>
          </cell>
        </row>
        <row r="52">
          <cell r="A52" t="str">
            <v>0-0219884-8</v>
          </cell>
          <cell r="B52" t="str">
            <v>AMP Шнур коммутационный RJ45-RJ45/кат.6/UTP/PVC/2,4м черный</v>
          </cell>
          <cell r="C52" t="str">
            <v>41</v>
          </cell>
          <cell r="D52" t="str">
            <v>шт</v>
          </cell>
          <cell r="E52" t="str">
            <v>1 899</v>
          </cell>
          <cell r="F52" t="str">
            <v>1 384</v>
          </cell>
          <cell r="G52" t="str">
            <v>Распродажа</v>
          </cell>
          <cell r="H52">
            <v>56744</v>
          </cell>
          <cell r="I52">
            <v>1100</v>
          </cell>
        </row>
        <row r="53">
          <cell r="A53" t="str">
            <v>0-1499001-7</v>
          </cell>
          <cell r="B53" t="str">
            <v>AMP Шнур коммутационный RJ45-RJ45/кат.6/UTP/PVC/3м белый</v>
          </cell>
          <cell r="C53" t="str">
            <v>54</v>
          </cell>
          <cell r="D53" t="str">
            <v>шт</v>
          </cell>
          <cell r="E53" t="str">
            <v>2 332</v>
          </cell>
          <cell r="F53" t="str">
            <v>1 698</v>
          </cell>
          <cell r="G53" t="str">
            <v>Распродажа</v>
          </cell>
          <cell r="H53">
            <v>91692</v>
          </cell>
          <cell r="I53">
            <v>1300</v>
          </cell>
        </row>
        <row r="54">
          <cell r="A54" t="str">
            <v>0-1711079-2</v>
          </cell>
          <cell r="B54" t="str">
            <v>AMP Шнур коммутационный RJ45/RJ45/PiMF 600МГц/LSZH/2м/синий</v>
          </cell>
          <cell r="C54" t="str">
            <v>26</v>
          </cell>
          <cell r="D54" t="str">
            <v>шт</v>
          </cell>
          <cell r="E54" t="str">
            <v>4 579</v>
          </cell>
          <cell r="F54" t="str">
            <v>3 333</v>
          </cell>
          <cell r="G54" t="str">
            <v>Распродажа</v>
          </cell>
          <cell r="H54">
            <v>86658</v>
          </cell>
          <cell r="I54">
            <v>2600</v>
          </cell>
        </row>
        <row r="55">
          <cell r="A55" t="str">
            <v>Категория 6A, 7 и 7A</v>
          </cell>
          <cell r="H55">
            <v>0</v>
          </cell>
        </row>
        <row r="56">
          <cell r="A56" t="str">
            <v>0-1711163-1</v>
          </cell>
          <cell r="B56" t="str">
            <v>AMP Кабель линейный FTP/LSZH/4пары/кат.7/23AWG/500м</v>
          </cell>
          <cell r="C56" t="str">
            <v>39</v>
          </cell>
          <cell r="D56" t="str">
            <v>бухта</v>
          </cell>
          <cell r="E56" t="str">
            <v>182 575</v>
          </cell>
          <cell r="F56" t="str">
            <v>132 915</v>
          </cell>
          <cell r="G56" t="str">
            <v>Распродажа</v>
          </cell>
          <cell r="H56">
            <v>5183685</v>
          </cell>
          <cell r="I56">
            <v>107000</v>
          </cell>
        </row>
        <row r="57">
          <cell r="A57" t="str">
            <v>0-1711815-1</v>
          </cell>
          <cell r="B57" t="str">
            <v>AMP Шнур коммутационный RJ45-RJ45/кат.6А/FTP/LSZH/1м/белый</v>
          </cell>
          <cell r="C57" t="str">
            <v>49</v>
          </cell>
          <cell r="D57" t="str">
            <v>шт</v>
          </cell>
          <cell r="E57" t="str">
            <v>4 084</v>
          </cell>
          <cell r="F57" t="str">
            <v>2 971</v>
          </cell>
          <cell r="G57" t="str">
            <v>Распродажа</v>
          </cell>
          <cell r="H57">
            <v>145579</v>
          </cell>
          <cell r="I57">
            <v>2300</v>
          </cell>
        </row>
        <row r="58">
          <cell r="A58" t="str">
            <v>0-1711815-2</v>
          </cell>
          <cell r="B58" t="str">
            <v>AMP Шнур коммутационный RJ45-RJ45/кат.6А/FTP/LSZH/2м/белый</v>
          </cell>
          <cell r="C58" t="str">
            <v>23</v>
          </cell>
          <cell r="D58" t="str">
            <v>шт</v>
          </cell>
          <cell r="E58" t="str">
            <v>5 152</v>
          </cell>
          <cell r="F58" t="str">
            <v>3 752</v>
          </cell>
          <cell r="G58" t="str">
            <v>Распродажа</v>
          </cell>
          <cell r="H58">
            <v>86296</v>
          </cell>
          <cell r="I58">
            <v>3000</v>
          </cell>
        </row>
        <row r="59">
          <cell r="A59" t="str">
            <v>0-1711815-3</v>
          </cell>
          <cell r="B59" t="str">
            <v>AMP Шнур коммутационный RJ45-RJ45/кат.6А/FTP/LSZH/3м/белый</v>
          </cell>
          <cell r="C59" t="str">
            <v>6</v>
          </cell>
          <cell r="D59" t="str">
            <v>шт</v>
          </cell>
          <cell r="E59" t="str">
            <v>6 221</v>
          </cell>
          <cell r="F59" t="str">
            <v>4 529</v>
          </cell>
          <cell r="G59" t="str">
            <v>Распродажа</v>
          </cell>
          <cell r="H59">
            <v>27174</v>
          </cell>
          <cell r="I59">
            <v>3600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68"/>
  <sheetViews>
    <sheetView tabSelected="1" zoomScalePageLayoutView="0" workbookViewId="0" topLeftCell="A1">
      <pane ySplit="9" topLeftCell="A10" activePane="bottomLeft" state="frozen"/>
      <selection pane="topLeft" activeCell="A10" sqref="A10:IV15"/>
      <selection pane="bottomLeft" activeCell="G13" sqref="G13"/>
    </sheetView>
  </sheetViews>
  <sheetFormatPr defaultColWidth="9.33203125" defaultRowHeight="11.25"/>
  <cols>
    <col min="1" max="1" width="13.16015625" style="0" customWidth="1"/>
    <col min="2" max="2" width="67.83203125" style="0" customWidth="1"/>
    <col min="3" max="3" width="10.66015625" style="0" customWidth="1"/>
    <col min="4" max="4" width="8.16015625" style="0" customWidth="1"/>
    <col min="5" max="7" width="14.5" style="47" customWidth="1"/>
    <col min="8" max="8" width="15.16015625" style="0" customWidth="1"/>
    <col min="9" max="9" width="17.5" style="0" customWidth="1"/>
    <col min="10" max="16384" width="10.66015625" style="0" customWidth="1"/>
  </cols>
  <sheetData>
    <row r="1" spans="1:9" s="1" customFormat="1" ht="15.75" customHeight="1">
      <c r="A1" s="57" t="s">
        <v>165</v>
      </c>
      <c r="B1" s="58"/>
      <c r="C1" s="58"/>
      <c r="D1" s="58"/>
      <c r="E1" s="58"/>
      <c r="F1" s="58"/>
      <c r="G1" s="30"/>
      <c r="H1" s="2"/>
      <c r="I1" s="2"/>
    </row>
    <row r="2" spans="1:9" s="1" customFormat="1" ht="11.25" customHeight="1">
      <c r="A2" s="58"/>
      <c r="B2" s="58"/>
      <c r="C2" s="58"/>
      <c r="D2" s="58"/>
      <c r="E2" s="58"/>
      <c r="F2" s="58"/>
      <c r="G2" s="30"/>
      <c r="H2" s="2"/>
      <c r="I2" s="2"/>
    </row>
    <row r="3" spans="1:9" s="1" customFormat="1" ht="11.25" customHeight="1">
      <c r="A3" s="59" t="s">
        <v>166</v>
      </c>
      <c r="B3" s="58"/>
      <c r="C3" s="59" t="s">
        <v>167</v>
      </c>
      <c r="D3" s="58"/>
      <c r="E3" s="60"/>
      <c r="F3" s="58"/>
      <c r="G3" s="30"/>
      <c r="H3" s="2"/>
      <c r="I3" s="2"/>
    </row>
    <row r="4" spans="1:9" s="1" customFormat="1" ht="11.25" customHeight="1">
      <c r="A4" s="59" t="s">
        <v>168</v>
      </c>
      <c r="B4" s="58"/>
      <c r="C4" s="59" t="s">
        <v>169</v>
      </c>
      <c r="D4" s="58"/>
      <c r="E4" s="60"/>
      <c r="F4" s="58"/>
      <c r="G4" s="30"/>
      <c r="H4" s="2"/>
      <c r="I4" s="2"/>
    </row>
    <row r="5" spans="1:9" s="1" customFormat="1" ht="11.25" customHeight="1">
      <c r="A5" s="59" t="s">
        <v>170</v>
      </c>
      <c r="B5" s="58"/>
      <c r="C5" s="59" t="s">
        <v>171</v>
      </c>
      <c r="D5" s="58"/>
      <c r="E5" s="60"/>
      <c r="F5" s="58"/>
      <c r="G5" s="30"/>
      <c r="H5" s="2"/>
      <c r="I5" s="2"/>
    </row>
    <row r="6" spans="1:9" s="1" customFormat="1" ht="13.5" customHeight="1">
      <c r="A6" s="59" t="s">
        <v>172</v>
      </c>
      <c r="B6" s="58"/>
      <c r="C6" s="59" t="s">
        <v>173</v>
      </c>
      <c r="D6" s="60"/>
      <c r="E6" s="60"/>
      <c r="F6" s="61" t="s">
        <v>0</v>
      </c>
      <c r="G6" s="30"/>
      <c r="H6" s="2"/>
      <c r="I6" s="2"/>
    </row>
    <row r="7" spans="1:7" s="1" customFormat="1" ht="11.25" customHeight="1">
      <c r="A7" s="58"/>
      <c r="B7" s="58"/>
      <c r="C7" s="58"/>
      <c r="D7" s="60"/>
      <c r="E7" s="60"/>
      <c r="F7" s="60"/>
      <c r="G7" s="30"/>
    </row>
    <row r="8" spans="1:7" s="1" customFormat="1" ht="11.25" customHeight="1">
      <c r="A8" s="62" t="s">
        <v>1</v>
      </c>
      <c r="B8" s="62"/>
      <c r="C8" s="60"/>
      <c r="D8" s="63" t="s">
        <v>2</v>
      </c>
      <c r="E8" s="60"/>
      <c r="F8" s="60"/>
      <c r="G8" s="30"/>
    </row>
    <row r="9" spans="1:7" s="1" customFormat="1" ht="13.5" customHeight="1">
      <c r="A9" s="23" t="s">
        <v>9</v>
      </c>
      <c r="B9" s="23"/>
      <c r="C9" s="24"/>
      <c r="D9" s="24"/>
      <c r="E9" s="31"/>
      <c r="F9" s="31"/>
      <c r="G9" s="31"/>
    </row>
    <row r="10" spans="1:7" s="1" customFormat="1" ht="13.5" customHeight="1" thickBot="1">
      <c r="A10" s="9" t="s">
        <v>3</v>
      </c>
      <c r="B10" s="9"/>
      <c r="C10" s="4" t="s">
        <v>4</v>
      </c>
      <c r="D10" s="3" t="s">
        <v>5</v>
      </c>
      <c r="E10" s="32" t="s">
        <v>7</v>
      </c>
      <c r="F10" s="32" t="s">
        <v>6</v>
      </c>
      <c r="G10" s="32"/>
    </row>
    <row r="11" spans="1:7" s="1" customFormat="1" ht="15.75" customHeight="1" thickBot="1">
      <c r="A11" s="21"/>
      <c r="B11" s="25" t="s">
        <v>157</v>
      </c>
      <c r="C11" s="22"/>
      <c r="D11" s="22"/>
      <c r="E11" s="33"/>
      <c r="F11" s="33"/>
      <c r="G11" s="33"/>
    </row>
    <row r="12" spans="1:7" s="1" customFormat="1" ht="12.75" customHeight="1">
      <c r="A12" s="19" t="s">
        <v>12</v>
      </c>
      <c r="B12" s="19"/>
      <c r="C12" s="20"/>
      <c r="D12" s="20"/>
      <c r="E12" s="34"/>
      <c r="F12" s="34"/>
      <c r="G12" s="34"/>
    </row>
    <row r="13" spans="1:7" s="1" customFormat="1" ht="11.25" customHeight="1">
      <c r="A13" s="7" t="s">
        <v>13</v>
      </c>
      <c r="B13" s="7" t="s">
        <v>14</v>
      </c>
      <c r="C13" s="8" t="s">
        <v>15</v>
      </c>
      <c r="D13" s="8" t="s">
        <v>16</v>
      </c>
      <c r="E13" s="35" t="s">
        <v>17</v>
      </c>
      <c r="F13" s="35">
        <v>1146.2</v>
      </c>
      <c r="G13" s="35"/>
    </row>
    <row r="14" spans="1:7" s="1" customFormat="1" ht="11.25" customHeight="1">
      <c r="A14" s="7" t="s">
        <v>24</v>
      </c>
      <c r="B14" s="7" t="s">
        <v>25</v>
      </c>
      <c r="C14" s="8" t="s">
        <v>26</v>
      </c>
      <c r="D14" s="8" t="s">
        <v>16</v>
      </c>
      <c r="E14" s="35" t="s">
        <v>27</v>
      </c>
      <c r="F14" s="35">
        <v>1408</v>
      </c>
      <c r="G14" s="35"/>
    </row>
    <row r="15" spans="1:7" s="1" customFormat="1" ht="12.75" customHeight="1">
      <c r="A15" s="11" t="s">
        <v>28</v>
      </c>
      <c r="B15" s="11"/>
      <c r="C15" s="6"/>
      <c r="D15" s="6"/>
      <c r="E15" s="36"/>
      <c r="F15" s="36"/>
      <c r="G15" s="37"/>
    </row>
    <row r="16" spans="1:7" s="1" customFormat="1" ht="11.25" customHeight="1">
      <c r="A16" s="7" t="s">
        <v>29</v>
      </c>
      <c r="B16" s="7" t="s">
        <v>30</v>
      </c>
      <c r="C16" s="8" t="s">
        <v>31</v>
      </c>
      <c r="D16" s="8" t="s">
        <v>16</v>
      </c>
      <c r="E16" s="35" t="s">
        <v>32</v>
      </c>
      <c r="F16" s="35">
        <v>1618.1000000000001</v>
      </c>
      <c r="G16" s="35"/>
    </row>
    <row r="17" spans="1:7" s="1" customFormat="1" ht="11.25" customHeight="1">
      <c r="A17" s="7" t="s">
        <v>33</v>
      </c>
      <c r="B17" s="7" t="s">
        <v>34</v>
      </c>
      <c r="C17" s="8" t="s">
        <v>35</v>
      </c>
      <c r="D17" s="8" t="s">
        <v>18</v>
      </c>
      <c r="E17" s="35" t="s">
        <v>36</v>
      </c>
      <c r="F17" s="35">
        <v>55640.200000000004</v>
      </c>
      <c r="G17" s="35"/>
    </row>
    <row r="18" spans="1:7" s="1" customFormat="1" ht="11.25" customHeight="1">
      <c r="A18" s="7" t="s">
        <v>37</v>
      </c>
      <c r="B18" s="7" t="s">
        <v>38</v>
      </c>
      <c r="C18" s="8" t="s">
        <v>39</v>
      </c>
      <c r="D18" s="8" t="s">
        <v>16</v>
      </c>
      <c r="E18" s="35" t="s">
        <v>40</v>
      </c>
      <c r="F18" s="35">
        <v>44149.600000000006</v>
      </c>
      <c r="G18" s="35"/>
    </row>
    <row r="19" spans="1:7" s="1" customFormat="1" ht="11.25" customHeight="1">
      <c r="A19" s="7" t="s">
        <v>68</v>
      </c>
      <c r="B19" s="7" t="s">
        <v>69</v>
      </c>
      <c r="C19" s="8" t="s">
        <v>70</v>
      </c>
      <c r="D19" s="8" t="s">
        <v>16</v>
      </c>
      <c r="E19" s="35" t="s">
        <v>62</v>
      </c>
      <c r="F19" s="35">
        <v>1386</v>
      </c>
      <c r="G19" s="35"/>
    </row>
    <row r="20" spans="1:7" s="1" customFormat="1" ht="11.25" customHeight="1">
      <c r="A20" s="7" t="s">
        <v>75</v>
      </c>
      <c r="B20" s="7" t="s">
        <v>76</v>
      </c>
      <c r="C20" s="8" t="s">
        <v>77</v>
      </c>
      <c r="D20" s="8" t="s">
        <v>16</v>
      </c>
      <c r="E20" s="35" t="s">
        <v>74</v>
      </c>
      <c r="F20" s="35">
        <v>1790.8000000000002</v>
      </c>
      <c r="G20" s="35"/>
    </row>
    <row r="21" spans="1:7" s="1" customFormat="1" ht="11.25" customHeight="1">
      <c r="A21" s="7" t="s">
        <v>88</v>
      </c>
      <c r="B21" s="7" t="s">
        <v>89</v>
      </c>
      <c r="C21" s="8" t="s">
        <v>90</v>
      </c>
      <c r="D21" s="8" t="s">
        <v>16</v>
      </c>
      <c r="E21" s="35" t="s">
        <v>81</v>
      </c>
      <c r="F21" s="35">
        <v>2196.7000000000003</v>
      </c>
      <c r="G21" s="35"/>
    </row>
    <row r="22" spans="1:7" s="1" customFormat="1" ht="12.75" customHeight="1">
      <c r="A22" s="11" t="s">
        <v>120</v>
      </c>
      <c r="B22" s="11"/>
      <c r="C22" s="6"/>
      <c r="D22" s="6"/>
      <c r="E22" s="37"/>
      <c r="F22" s="36"/>
      <c r="G22" s="37"/>
    </row>
    <row r="23" spans="1:7" s="1" customFormat="1" ht="21.75" customHeight="1">
      <c r="A23" s="7" t="s">
        <v>121</v>
      </c>
      <c r="B23" s="7" t="s">
        <v>122</v>
      </c>
      <c r="C23" s="8" t="s">
        <v>123</v>
      </c>
      <c r="D23" s="8" t="s">
        <v>16</v>
      </c>
      <c r="E23" s="35" t="s">
        <v>124</v>
      </c>
      <c r="F23" s="35">
        <v>9499.6</v>
      </c>
      <c r="G23" s="35"/>
    </row>
    <row r="24" spans="1:7" s="1" customFormat="1" ht="21.75" customHeight="1">
      <c r="A24" s="7" t="s">
        <v>125</v>
      </c>
      <c r="B24" s="7" t="s">
        <v>126</v>
      </c>
      <c r="C24" s="8" t="s">
        <v>127</v>
      </c>
      <c r="D24" s="8" t="s">
        <v>16</v>
      </c>
      <c r="E24" s="35" t="s">
        <v>128</v>
      </c>
      <c r="F24" s="35">
        <v>8427.1</v>
      </c>
      <c r="G24" s="35"/>
    </row>
    <row r="25" spans="1:7" s="1" customFormat="1" ht="12.75" customHeight="1">
      <c r="A25" s="11" t="s">
        <v>129</v>
      </c>
      <c r="B25" s="11"/>
      <c r="C25" s="6"/>
      <c r="D25" s="6"/>
      <c r="E25" s="37"/>
      <c r="F25" s="36"/>
      <c r="G25" s="37"/>
    </row>
    <row r="26" spans="1:7" s="1" customFormat="1" ht="11.25" customHeight="1">
      <c r="A26" s="7" t="s">
        <v>130</v>
      </c>
      <c r="B26" s="7" t="s">
        <v>131</v>
      </c>
      <c r="C26" s="8" t="s">
        <v>10</v>
      </c>
      <c r="D26" s="8" t="s">
        <v>16</v>
      </c>
      <c r="E26" s="35" t="s">
        <v>132</v>
      </c>
      <c r="F26" s="35">
        <v>954.8000000000001</v>
      </c>
      <c r="G26" s="35"/>
    </row>
    <row r="27" spans="1:7" s="1" customFormat="1" ht="21.75" customHeight="1">
      <c r="A27" s="7" t="s">
        <v>133</v>
      </c>
      <c r="B27" s="7" t="s">
        <v>134</v>
      </c>
      <c r="C27" s="8" t="s">
        <v>135</v>
      </c>
      <c r="D27" s="8" t="s">
        <v>16</v>
      </c>
      <c r="E27" s="35" t="s">
        <v>136</v>
      </c>
      <c r="F27" s="35">
        <v>881.1</v>
      </c>
      <c r="G27" s="35"/>
    </row>
    <row r="28" spans="1:7" s="1" customFormat="1" ht="21.75" customHeight="1">
      <c r="A28" s="7" t="s">
        <v>137</v>
      </c>
      <c r="B28" s="7" t="s">
        <v>138</v>
      </c>
      <c r="C28" s="8" t="s">
        <v>139</v>
      </c>
      <c r="D28" s="8" t="s">
        <v>16</v>
      </c>
      <c r="E28" s="35" t="s">
        <v>140</v>
      </c>
      <c r="F28" s="35">
        <v>305.8</v>
      </c>
      <c r="G28" s="35"/>
    </row>
    <row r="29" spans="1:7" s="1" customFormat="1" ht="21.75" customHeight="1">
      <c r="A29" s="7" t="s">
        <v>141</v>
      </c>
      <c r="B29" s="7" t="s">
        <v>142</v>
      </c>
      <c r="C29" s="8" t="s">
        <v>54</v>
      </c>
      <c r="D29" s="8" t="s">
        <v>16</v>
      </c>
      <c r="E29" s="35" t="s">
        <v>143</v>
      </c>
      <c r="F29" s="35">
        <v>228.8</v>
      </c>
      <c r="G29" s="35"/>
    </row>
    <row r="30" spans="1:7" s="1" customFormat="1" ht="11.25" customHeight="1">
      <c r="A30" s="7" t="s">
        <v>144</v>
      </c>
      <c r="B30" s="7" t="s">
        <v>145</v>
      </c>
      <c r="C30" s="8" t="s">
        <v>135</v>
      </c>
      <c r="D30" s="8" t="s">
        <v>16</v>
      </c>
      <c r="E30" s="35" t="s">
        <v>146</v>
      </c>
      <c r="F30" s="35">
        <v>122.10000000000001</v>
      </c>
      <c r="G30" s="35"/>
    </row>
    <row r="31" spans="1:7" s="1" customFormat="1" ht="13.5" customHeight="1">
      <c r="A31" s="10" t="s">
        <v>147</v>
      </c>
      <c r="B31" s="10"/>
      <c r="C31" s="5"/>
      <c r="D31" s="5"/>
      <c r="E31" s="38"/>
      <c r="F31" s="36"/>
      <c r="G31" s="38"/>
    </row>
    <row r="32" spans="1:7" s="1" customFormat="1" ht="12.75" customHeight="1">
      <c r="A32" s="11" t="s">
        <v>148</v>
      </c>
      <c r="B32" s="11"/>
      <c r="C32" s="6"/>
      <c r="D32" s="6"/>
      <c r="E32" s="37"/>
      <c r="F32" s="36"/>
      <c r="G32" s="37"/>
    </row>
    <row r="33" spans="1:7" s="1" customFormat="1" ht="11.25" customHeight="1">
      <c r="A33" s="7" t="s">
        <v>149</v>
      </c>
      <c r="B33" s="7" t="s">
        <v>150</v>
      </c>
      <c r="C33" s="8" t="s">
        <v>84</v>
      </c>
      <c r="D33" s="8" t="s">
        <v>11</v>
      </c>
      <c r="E33" s="35" t="s">
        <v>151</v>
      </c>
      <c r="F33" s="35">
        <v>8324.800000000001</v>
      </c>
      <c r="G33" s="35"/>
    </row>
    <row r="34" spans="1:7" s="1" customFormat="1" ht="12.75" customHeight="1">
      <c r="A34" s="15" t="s">
        <v>152</v>
      </c>
      <c r="B34" s="15"/>
      <c r="C34" s="16"/>
      <c r="D34" s="16"/>
      <c r="E34" s="39"/>
      <c r="F34" s="36"/>
      <c r="G34" s="39"/>
    </row>
    <row r="35" spans="1:7" s="1" customFormat="1" ht="21.75" customHeight="1">
      <c r="A35" s="17" t="s">
        <v>153</v>
      </c>
      <c r="B35" s="17" t="s">
        <v>154</v>
      </c>
      <c r="C35" s="18" t="s">
        <v>155</v>
      </c>
      <c r="D35" s="18" t="s">
        <v>22</v>
      </c>
      <c r="E35" s="40" t="s">
        <v>156</v>
      </c>
      <c r="F35" s="35">
        <v>379.50000000000006</v>
      </c>
      <c r="G35" s="40"/>
    </row>
    <row r="36" spans="1:8" s="1" customFormat="1" ht="21.75" customHeight="1" thickBot="1">
      <c r="A36" s="12"/>
      <c r="B36" s="12"/>
      <c r="C36" s="13"/>
      <c r="D36" s="13"/>
      <c r="E36" s="41"/>
      <c r="F36" s="41"/>
      <c r="G36" s="41"/>
      <c r="H36" s="14"/>
    </row>
    <row r="37" spans="1:7" s="1" customFormat="1" ht="21.75" customHeight="1">
      <c r="A37" s="27"/>
      <c r="B37" s="28" t="s">
        <v>23</v>
      </c>
      <c r="C37" s="29"/>
      <c r="D37" s="29"/>
      <c r="E37" s="42"/>
      <c r="F37" s="42"/>
      <c r="G37" s="42"/>
    </row>
    <row r="38" spans="1:12" s="1" customFormat="1" ht="21.75" customHeight="1">
      <c r="A38" s="9" t="s">
        <v>3</v>
      </c>
      <c r="B38" s="9"/>
      <c r="C38" s="4" t="s">
        <v>4</v>
      </c>
      <c r="D38" s="3" t="s">
        <v>5</v>
      </c>
      <c r="E38" s="43" t="s">
        <v>158</v>
      </c>
      <c r="F38" s="4" t="s">
        <v>6</v>
      </c>
      <c r="G38" s="4" t="s">
        <v>8</v>
      </c>
      <c r="I38" s="26"/>
      <c r="J38" s="26"/>
      <c r="K38" s="26"/>
      <c r="L38" s="26"/>
    </row>
    <row r="39" spans="1:7" s="1" customFormat="1" ht="11.25" customHeight="1">
      <c r="A39" s="19" t="s">
        <v>12</v>
      </c>
      <c r="B39" s="19"/>
      <c r="C39" s="20"/>
      <c r="D39" s="20"/>
      <c r="E39" s="44"/>
      <c r="F39" s="34"/>
      <c r="G39" s="50"/>
    </row>
    <row r="40" spans="1:8" ht="12">
      <c r="A40" s="7" t="s">
        <v>19</v>
      </c>
      <c r="B40" s="7" t="s">
        <v>20</v>
      </c>
      <c r="C40" s="8" t="s">
        <v>21</v>
      </c>
      <c r="D40" s="8" t="s">
        <v>22</v>
      </c>
      <c r="E40" s="45">
        <f>VLOOKUP(A40,'[1]Лист 1'!$A$14:$I$59,9,0)</f>
        <v>113</v>
      </c>
      <c r="F40" s="49">
        <v>166.10000000000002</v>
      </c>
      <c r="G40" s="51">
        <v>-0.32</v>
      </c>
      <c r="H40" s="48"/>
    </row>
    <row r="41" spans="1:7" ht="12">
      <c r="A41" s="11" t="s">
        <v>28</v>
      </c>
      <c r="B41" s="11"/>
      <c r="C41" s="6"/>
      <c r="D41" s="6"/>
      <c r="E41" s="46"/>
      <c r="F41" s="46"/>
      <c r="G41" s="52"/>
    </row>
    <row r="42" spans="1:7" ht="12">
      <c r="A42" s="55" t="s">
        <v>162</v>
      </c>
      <c r="B42" s="55" t="s">
        <v>163</v>
      </c>
      <c r="C42" s="56" t="s">
        <v>164</v>
      </c>
      <c r="D42" s="56" t="s">
        <v>16</v>
      </c>
      <c r="E42" s="45">
        <v>1471</v>
      </c>
      <c r="F42" s="35">
        <v>2340</v>
      </c>
      <c r="G42" s="53">
        <v>-0.37</v>
      </c>
    </row>
    <row r="43" spans="1:7" ht="12">
      <c r="A43" s="55" t="s">
        <v>159</v>
      </c>
      <c r="B43" s="55" t="s">
        <v>160</v>
      </c>
      <c r="C43" s="56" t="s">
        <v>161</v>
      </c>
      <c r="D43" s="56" t="s">
        <v>18</v>
      </c>
      <c r="E43" s="45">
        <v>82500</v>
      </c>
      <c r="F43" s="35">
        <v>124740</v>
      </c>
      <c r="G43" s="53">
        <v>-0.34</v>
      </c>
    </row>
    <row r="44" spans="1:8" ht="12">
      <c r="A44" s="7" t="s">
        <v>41</v>
      </c>
      <c r="B44" s="7" t="s">
        <v>42</v>
      </c>
      <c r="C44" s="8" t="s">
        <v>43</v>
      </c>
      <c r="D44" s="8" t="s">
        <v>16</v>
      </c>
      <c r="E44" s="45">
        <f>VLOOKUP(A44,'[1]Лист 1'!$A$14:$I$59,9,0)</f>
        <v>2400</v>
      </c>
      <c r="F44" s="35">
        <v>3327.5000000000005</v>
      </c>
      <c r="G44" s="53">
        <v>-0.28</v>
      </c>
      <c r="H44" s="48"/>
    </row>
    <row r="45" spans="1:8" ht="12">
      <c r="A45" s="7" t="s">
        <v>44</v>
      </c>
      <c r="B45" s="7" t="s">
        <v>45</v>
      </c>
      <c r="C45" s="8" t="s">
        <v>46</v>
      </c>
      <c r="D45" s="8" t="s">
        <v>16</v>
      </c>
      <c r="E45" s="45">
        <f>VLOOKUP(A45,'[1]Лист 1'!$A$14:$I$59,9,0)</f>
        <v>6600</v>
      </c>
      <c r="F45" s="35">
        <v>9079.400000000001</v>
      </c>
      <c r="G45" s="53">
        <v>-0.27</v>
      </c>
      <c r="H45" s="48"/>
    </row>
    <row r="46" spans="1:8" ht="12">
      <c r="A46" s="7" t="s">
        <v>47</v>
      </c>
      <c r="B46" s="7" t="s">
        <v>48</v>
      </c>
      <c r="C46" s="8" t="s">
        <v>49</v>
      </c>
      <c r="D46" s="8" t="s">
        <v>16</v>
      </c>
      <c r="E46" s="45">
        <f>VLOOKUP(A46,'[1]Лист 1'!$A$14:$I$59,9,0)</f>
        <v>9000</v>
      </c>
      <c r="F46" s="35">
        <v>12458.6</v>
      </c>
      <c r="G46" s="53">
        <v>-0.28</v>
      </c>
      <c r="H46" s="48"/>
    </row>
    <row r="47" spans="1:8" ht="12">
      <c r="A47" s="7" t="s">
        <v>50</v>
      </c>
      <c r="B47" s="7" t="s">
        <v>51</v>
      </c>
      <c r="C47" s="8" t="s">
        <v>43</v>
      </c>
      <c r="D47" s="8" t="s">
        <v>16</v>
      </c>
      <c r="E47" s="45">
        <f>VLOOKUP(A47,'[1]Лист 1'!$A$14:$I$59,9,0)</f>
        <v>2600</v>
      </c>
      <c r="F47" s="35">
        <v>3666.3</v>
      </c>
      <c r="G47" s="53">
        <v>-0.29</v>
      </c>
      <c r="H47" s="48"/>
    </row>
    <row r="48" spans="1:8" ht="12">
      <c r="A48" s="7" t="s">
        <v>52</v>
      </c>
      <c r="B48" s="7" t="s">
        <v>53</v>
      </c>
      <c r="C48" s="8" t="s">
        <v>54</v>
      </c>
      <c r="D48" s="8" t="s">
        <v>16</v>
      </c>
      <c r="E48" s="45">
        <f>VLOOKUP(A48,'[1]Лист 1'!$A$14:$I$59,9,0)</f>
        <v>1100</v>
      </c>
      <c r="F48" s="35">
        <v>1588.4</v>
      </c>
      <c r="G48" s="53">
        <v>-0.31</v>
      </c>
      <c r="H48" s="48"/>
    </row>
    <row r="49" spans="1:8" ht="12">
      <c r="A49" s="7" t="s">
        <v>55</v>
      </c>
      <c r="B49" s="7" t="s">
        <v>56</v>
      </c>
      <c r="C49" s="8" t="s">
        <v>43</v>
      </c>
      <c r="D49" s="8" t="s">
        <v>16</v>
      </c>
      <c r="E49" s="45">
        <f>VLOOKUP(A49,'[1]Лист 1'!$A$14:$I$59,9,0)</f>
        <v>1100</v>
      </c>
      <c r="F49" s="35">
        <v>1588.4</v>
      </c>
      <c r="G49" s="53">
        <v>-0.31</v>
      </c>
      <c r="H49" s="48"/>
    </row>
    <row r="50" spans="1:8" ht="12">
      <c r="A50" s="7" t="s">
        <v>57</v>
      </c>
      <c r="B50" s="7" t="s">
        <v>58</v>
      </c>
      <c r="C50" s="8" t="s">
        <v>46</v>
      </c>
      <c r="D50" s="8" t="s">
        <v>16</v>
      </c>
      <c r="E50" s="45">
        <f>VLOOKUP(A50,'[1]Лист 1'!$A$14:$I$59,9,0)</f>
        <v>3600</v>
      </c>
      <c r="F50" s="35">
        <v>5036.900000000001</v>
      </c>
      <c r="G50" s="53">
        <v>-0.29</v>
      </c>
      <c r="H50" s="48"/>
    </row>
    <row r="51" spans="1:8" ht="12">
      <c r="A51" s="7" t="s">
        <v>59</v>
      </c>
      <c r="B51" s="7" t="s">
        <v>60</v>
      </c>
      <c r="C51" s="8" t="s">
        <v>61</v>
      </c>
      <c r="D51" s="8" t="s">
        <v>16</v>
      </c>
      <c r="E51" s="45">
        <f>VLOOKUP(A51,'[1]Лист 1'!$A$14:$I$59,9,0)</f>
        <v>1000</v>
      </c>
      <c r="F51" s="35">
        <v>1386</v>
      </c>
      <c r="G51" s="53">
        <v>-0.28</v>
      </c>
      <c r="H51" s="48"/>
    </row>
    <row r="52" spans="1:8" ht="12">
      <c r="A52" s="7" t="s">
        <v>63</v>
      </c>
      <c r="B52" s="7" t="s">
        <v>64</v>
      </c>
      <c r="C52" s="8" t="s">
        <v>49</v>
      </c>
      <c r="D52" s="8" t="s">
        <v>16</v>
      </c>
      <c r="E52" s="45">
        <f>VLOOKUP(A52,'[1]Лист 1'!$A$14:$I$59,9,0)</f>
        <v>1000</v>
      </c>
      <c r="F52" s="35">
        <v>1386</v>
      </c>
      <c r="G52" s="53">
        <v>-0.28</v>
      </c>
      <c r="H52" s="48"/>
    </row>
    <row r="53" spans="1:8" ht="12">
      <c r="A53" s="7" t="s">
        <v>65</v>
      </c>
      <c r="B53" s="7" t="s">
        <v>66</v>
      </c>
      <c r="C53" s="8" t="s">
        <v>67</v>
      </c>
      <c r="D53" s="8" t="s">
        <v>16</v>
      </c>
      <c r="E53" s="45">
        <f>VLOOKUP(A53,'[1]Лист 1'!$A$14:$I$59,9,0)</f>
        <v>1000</v>
      </c>
      <c r="F53" s="35">
        <v>1386</v>
      </c>
      <c r="G53" s="53">
        <v>-0.28</v>
      </c>
      <c r="H53" s="48"/>
    </row>
    <row r="54" spans="1:8" ht="12">
      <c r="A54" s="7" t="s">
        <v>71</v>
      </c>
      <c r="B54" s="7" t="s">
        <v>72</v>
      </c>
      <c r="C54" s="8" t="s">
        <v>73</v>
      </c>
      <c r="D54" s="8" t="s">
        <v>16</v>
      </c>
      <c r="E54" s="45">
        <f>VLOOKUP(A54,'[1]Лист 1'!$A$14:$I$59,9,0)</f>
        <v>1300</v>
      </c>
      <c r="F54" s="35">
        <v>1790.8000000000002</v>
      </c>
      <c r="G54" s="53">
        <v>-0.27</v>
      </c>
      <c r="H54" s="48"/>
    </row>
    <row r="55" spans="1:8" ht="12">
      <c r="A55" s="7" t="s">
        <v>78</v>
      </c>
      <c r="B55" s="7" t="s">
        <v>79</v>
      </c>
      <c r="C55" s="8" t="s">
        <v>80</v>
      </c>
      <c r="D55" s="8" t="s">
        <v>16</v>
      </c>
      <c r="E55" s="45">
        <f>VLOOKUP(A55,'[1]Лист 1'!$A$14:$I$59,9,0)</f>
        <v>1500</v>
      </c>
      <c r="F55" s="35">
        <v>2196.7000000000003</v>
      </c>
      <c r="G55" s="53">
        <v>-0.32</v>
      </c>
      <c r="H55" s="48"/>
    </row>
    <row r="56" spans="1:8" ht="12">
      <c r="A56" s="7" t="s">
        <v>82</v>
      </c>
      <c r="B56" s="7" t="s">
        <v>83</v>
      </c>
      <c r="C56" s="8" t="s">
        <v>84</v>
      </c>
      <c r="D56" s="8" t="s">
        <v>16</v>
      </c>
      <c r="E56" s="45">
        <f>VLOOKUP(A56,'[1]Лист 1'!$A$14:$I$59,9,0)</f>
        <v>1500</v>
      </c>
      <c r="F56" s="35">
        <v>2196.7000000000003</v>
      </c>
      <c r="G56" s="53">
        <v>-0.32</v>
      </c>
      <c r="H56" s="48"/>
    </row>
    <row r="57" spans="1:8" ht="12">
      <c r="A57" s="7" t="s">
        <v>85</v>
      </c>
      <c r="B57" s="7" t="s">
        <v>86</v>
      </c>
      <c r="C57" s="8" t="s">
        <v>87</v>
      </c>
      <c r="D57" s="8" t="s">
        <v>16</v>
      </c>
      <c r="E57" s="45">
        <f>VLOOKUP(A57,'[1]Лист 1'!$A$14:$I$59,9,0)</f>
        <v>1500</v>
      </c>
      <c r="F57" s="35">
        <v>2196.7000000000003</v>
      </c>
      <c r="G57" s="53">
        <v>-0.32</v>
      </c>
      <c r="H57" s="48"/>
    </row>
    <row r="58" spans="1:8" ht="12">
      <c r="A58" s="7" t="s">
        <v>91</v>
      </c>
      <c r="B58" s="7" t="s">
        <v>92</v>
      </c>
      <c r="C58" s="8" t="s">
        <v>93</v>
      </c>
      <c r="D58" s="8" t="s">
        <v>16</v>
      </c>
      <c r="E58" s="45">
        <f>VLOOKUP(A58,'[1]Лист 1'!$A$14:$I$59,9,0)</f>
        <v>1800</v>
      </c>
      <c r="F58" s="35">
        <v>2601.5</v>
      </c>
      <c r="G58" s="53">
        <v>-0.31</v>
      </c>
      <c r="H58" s="48"/>
    </row>
    <row r="59" spans="1:8" ht="12">
      <c r="A59" s="7" t="s">
        <v>94</v>
      </c>
      <c r="B59" s="7" t="s">
        <v>95</v>
      </c>
      <c r="C59" s="8" t="s">
        <v>84</v>
      </c>
      <c r="D59" s="8" t="s">
        <v>16</v>
      </c>
      <c r="E59" s="45">
        <f>VLOOKUP(A59,'[1]Лист 1'!$A$14:$I$59,9,0)</f>
        <v>2400</v>
      </c>
      <c r="F59" s="35">
        <v>3415.5000000000005</v>
      </c>
      <c r="G59" s="53">
        <v>-0.3</v>
      </c>
      <c r="H59" s="48"/>
    </row>
    <row r="60" spans="1:8" ht="12">
      <c r="A60" s="7" t="s">
        <v>96</v>
      </c>
      <c r="B60" s="7" t="s">
        <v>97</v>
      </c>
      <c r="C60" s="8" t="s">
        <v>98</v>
      </c>
      <c r="D60" s="8" t="s">
        <v>16</v>
      </c>
      <c r="E60" s="45">
        <f>VLOOKUP(A60,'[1]Лист 1'!$A$14:$I$59,9,0)</f>
        <v>1100</v>
      </c>
      <c r="F60" s="35">
        <v>1522.4</v>
      </c>
      <c r="G60" s="53">
        <v>-0.28</v>
      </c>
      <c r="H60" s="48"/>
    </row>
    <row r="61" spans="1:8" ht="12">
      <c r="A61" s="7" t="s">
        <v>99</v>
      </c>
      <c r="B61" s="7" t="s">
        <v>100</v>
      </c>
      <c r="C61" s="8" t="s">
        <v>101</v>
      </c>
      <c r="D61" s="8" t="s">
        <v>16</v>
      </c>
      <c r="E61" s="45">
        <f>VLOOKUP(A61,'[1]Лист 1'!$A$14:$I$59,9,0)</f>
        <v>1100</v>
      </c>
      <c r="F61" s="35">
        <v>1522.4</v>
      </c>
      <c r="G61" s="53">
        <v>-0.28</v>
      </c>
      <c r="H61" s="48"/>
    </row>
    <row r="62" spans="1:8" ht="12">
      <c r="A62" s="7" t="s">
        <v>102</v>
      </c>
      <c r="B62" s="7" t="s">
        <v>103</v>
      </c>
      <c r="C62" s="8" t="s">
        <v>104</v>
      </c>
      <c r="D62" s="8" t="s">
        <v>16</v>
      </c>
      <c r="E62" s="45">
        <f>VLOOKUP(A62,'[1]Лист 1'!$A$14:$I$59,9,0)</f>
        <v>1300</v>
      </c>
      <c r="F62" s="35">
        <v>1867.8000000000002</v>
      </c>
      <c r="G62" s="53">
        <v>-0.3</v>
      </c>
      <c r="H62" s="48"/>
    </row>
    <row r="63" spans="1:8" ht="12">
      <c r="A63" s="7" t="s">
        <v>105</v>
      </c>
      <c r="B63" s="7" t="s">
        <v>106</v>
      </c>
      <c r="C63" s="8" t="s">
        <v>107</v>
      </c>
      <c r="D63" s="8" t="s">
        <v>16</v>
      </c>
      <c r="E63" s="45">
        <f>VLOOKUP(A63,'[1]Лист 1'!$A$14:$I$59,9,0)</f>
        <v>2600</v>
      </c>
      <c r="F63" s="35">
        <v>3666.3</v>
      </c>
      <c r="G63" s="53">
        <v>-0.29</v>
      </c>
      <c r="H63" s="48"/>
    </row>
    <row r="64" spans="1:7" ht="12">
      <c r="A64" s="11" t="s">
        <v>108</v>
      </c>
      <c r="B64" s="11"/>
      <c r="C64" s="6"/>
      <c r="D64" s="6"/>
      <c r="E64" s="46"/>
      <c r="F64" s="46"/>
      <c r="G64" s="54"/>
    </row>
    <row r="65" spans="1:8" ht="12">
      <c r="A65" s="7" t="s">
        <v>109</v>
      </c>
      <c r="B65" s="7" t="s">
        <v>110</v>
      </c>
      <c r="C65" s="8" t="s">
        <v>111</v>
      </c>
      <c r="D65" s="8" t="s">
        <v>18</v>
      </c>
      <c r="E65" s="45">
        <f>VLOOKUP(A65,'[1]Лист 1'!$A$14:$I$59,9,0)</f>
        <v>107000</v>
      </c>
      <c r="F65" s="35">
        <v>146206.5</v>
      </c>
      <c r="G65" s="53">
        <v>-0.27</v>
      </c>
      <c r="H65" s="48"/>
    </row>
    <row r="66" spans="1:8" ht="12">
      <c r="A66" s="7" t="s">
        <v>112</v>
      </c>
      <c r="B66" s="7" t="s">
        <v>113</v>
      </c>
      <c r="C66" s="8" t="s">
        <v>114</v>
      </c>
      <c r="D66" s="8" t="s">
        <v>16</v>
      </c>
      <c r="E66" s="45">
        <f>VLOOKUP(A66,'[1]Лист 1'!$A$14:$I$59,9,0)</f>
        <v>2300</v>
      </c>
      <c r="F66" s="35">
        <v>3268.1000000000004</v>
      </c>
      <c r="G66" s="53">
        <v>-0.3</v>
      </c>
      <c r="H66" s="48"/>
    </row>
    <row r="67" spans="1:8" ht="12">
      <c r="A67" s="7" t="s">
        <v>115</v>
      </c>
      <c r="B67" s="7" t="s">
        <v>116</v>
      </c>
      <c r="C67" s="8" t="s">
        <v>117</v>
      </c>
      <c r="D67" s="8" t="s">
        <v>16</v>
      </c>
      <c r="E67" s="45">
        <f>VLOOKUP(A67,'[1]Лист 1'!$A$14:$I$59,9,0)</f>
        <v>3000</v>
      </c>
      <c r="F67" s="35">
        <v>4127.200000000001</v>
      </c>
      <c r="G67" s="53">
        <v>-0.27</v>
      </c>
      <c r="H67" s="48"/>
    </row>
    <row r="68" spans="1:8" ht="12">
      <c r="A68" s="7" t="s">
        <v>118</v>
      </c>
      <c r="B68" s="7" t="s">
        <v>119</v>
      </c>
      <c r="C68" s="8" t="s">
        <v>73</v>
      </c>
      <c r="D68" s="8" t="s">
        <v>16</v>
      </c>
      <c r="E68" s="45">
        <f>VLOOKUP(A68,'[1]Лист 1'!$A$14:$I$59,9,0)</f>
        <v>3600</v>
      </c>
      <c r="F68" s="35">
        <v>4981.900000000001</v>
      </c>
      <c r="G68" s="53">
        <v>-0.28</v>
      </c>
      <c r="H68" s="48"/>
    </row>
  </sheetData>
  <sheetProtection/>
  <mergeCells count="14">
    <mergeCell ref="A32:B32"/>
    <mergeCell ref="A34:B34"/>
    <mergeCell ref="A39:B39"/>
    <mergeCell ref="A41:B41"/>
    <mergeCell ref="A64:B64"/>
    <mergeCell ref="A38:B38"/>
    <mergeCell ref="A12:B12"/>
    <mergeCell ref="A15:B15"/>
    <mergeCell ref="A22:B22"/>
    <mergeCell ref="A25:B25"/>
    <mergeCell ref="A31:B31"/>
    <mergeCell ref="A8:B8"/>
    <mergeCell ref="A9:B9"/>
    <mergeCell ref="A10:B10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Михаил Юрченков</cp:lastModifiedBy>
  <dcterms:modified xsi:type="dcterms:W3CDTF">2018-05-15T09:25:15Z</dcterms:modified>
  <cp:category/>
  <cp:version/>
  <cp:contentType/>
  <cp:contentStatus/>
</cp:coreProperties>
</file>